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0 Reports\Detail\"/>
    </mc:Choice>
  </mc:AlternateContent>
  <bookViews>
    <workbookView xWindow="240" yWindow="120" windowWidth="18060" windowHeight="7050"/>
  </bookViews>
  <sheets>
    <sheet name="CON-Submissions" sheetId="1" r:id="rId1"/>
    <sheet name="CON-Awards" sheetId="3" r:id="rId2"/>
  </sheets>
  <definedNames>
    <definedName name="_xlnm._FilterDatabase" localSheetId="1" hidden="1">'CON-Awards'!$A$1:$N$1</definedName>
    <definedName name="_xlnm._FilterDatabase" localSheetId="0" hidden="1">'CON-Submissions'!$A$1:$L$1</definedName>
  </definedNames>
  <calcPr calcId="162913"/>
</workbook>
</file>

<file path=xl/calcChain.xml><?xml version="1.0" encoding="utf-8"?>
<calcChain xmlns="http://schemas.openxmlformats.org/spreadsheetml/2006/main">
  <c r="K16" i="3" l="1"/>
  <c r="L16" i="3"/>
  <c r="J16" i="3"/>
  <c r="K27" i="1"/>
  <c r="J27" i="1"/>
  <c r="I27" i="1"/>
</calcChain>
</file>

<file path=xl/sharedStrings.xml><?xml version="1.0" encoding="utf-8"?>
<sst xmlns="http://schemas.openxmlformats.org/spreadsheetml/2006/main" count="292" uniqueCount="137">
  <si>
    <t>Created Date</t>
  </si>
  <si>
    <t>Submitting Department</t>
  </si>
  <si>
    <t>PI</t>
  </si>
  <si>
    <t>Sponsor</t>
  </si>
  <si>
    <t>Project Title</t>
  </si>
  <si>
    <t>Sponsor Award Number</t>
  </si>
  <si>
    <t>Instrument Type</t>
  </si>
  <si>
    <t>Project Start Date</t>
  </si>
  <si>
    <t>Project End Date</t>
  </si>
  <si>
    <t>Direct Costs</t>
  </si>
  <si>
    <t>Indirect Costs</t>
  </si>
  <si>
    <t>Grand Total</t>
  </si>
  <si>
    <t>College of Nursing</t>
  </si>
  <si>
    <t>Stephen  Hernandez</t>
  </si>
  <si>
    <t>FP00007541</t>
  </si>
  <si>
    <t>DOD / Defense Health Program</t>
  </si>
  <si>
    <t>Grant</t>
  </si>
  <si>
    <t>Funding Submission</t>
  </si>
  <si>
    <t>Sharon Ruyak</t>
  </si>
  <si>
    <t>FP00007576</t>
  </si>
  <si>
    <t>NIH / National Institute on Drug Abuse (NIDA)</t>
  </si>
  <si>
    <t>The Effect of Prenatal Opioid Exposure on Placental TLR4 Signaling Pathways</t>
  </si>
  <si>
    <t>Principal Investigator</t>
  </si>
  <si>
    <t>HSC/ PreAward Number</t>
  </si>
  <si>
    <t>Total Submission:</t>
  </si>
  <si>
    <t>Total Requested Dollars:</t>
  </si>
  <si>
    <t>Award Date</t>
  </si>
  <si>
    <t>SPO/ PreAward Number</t>
  </si>
  <si>
    <t>Proposal Type</t>
  </si>
  <si>
    <t>Judy Liesveld</t>
  </si>
  <si>
    <t>FP00006888</t>
  </si>
  <si>
    <t>New Mexico Board of Nursing</t>
  </si>
  <si>
    <t>NMBON-Chinle</t>
  </si>
  <si>
    <t>Liesveld/FP6888</t>
  </si>
  <si>
    <t>Carolyn Montoya</t>
  </si>
  <si>
    <t>FP00006380</t>
  </si>
  <si>
    <t>El Pueblo Health Service</t>
  </si>
  <si>
    <t>El Pueblo Health Services</t>
  </si>
  <si>
    <t>PSA-15-25-A6</t>
  </si>
  <si>
    <t>Professional Service Agreement (PSA)</t>
  </si>
  <si>
    <t>Janice (Jan) Martin</t>
  </si>
  <si>
    <t>FP00006395</t>
  </si>
  <si>
    <t>City of Albuquerque</t>
  </si>
  <si>
    <t>Geriatric Education and Health Maintenance (GEHM)</t>
  </si>
  <si>
    <t>CCN202000139</t>
  </si>
  <si>
    <t>Total Awards:</t>
  </si>
  <si>
    <t>Total Awarded Dollars:</t>
  </si>
  <si>
    <t>FP00007717</t>
  </si>
  <si>
    <t>GEHM Clinics-existing and Expansion</t>
  </si>
  <si>
    <t>Contract</t>
  </si>
  <si>
    <t>FP00007718</t>
  </si>
  <si>
    <t>Caregiver Training Program</t>
  </si>
  <si>
    <t>FP00007765</t>
  </si>
  <si>
    <t>Mountain Spirit Integrative Medicine</t>
  </si>
  <si>
    <t>Mountain Spirit</t>
  </si>
  <si>
    <t>Stephen Roper</t>
  </si>
  <si>
    <t>FP00007833</t>
  </si>
  <si>
    <t>NIH / National Institute of Nursing Research (NINR)</t>
  </si>
  <si>
    <t>New Mexico Rural Community Informed Practice and Education (NM RCIPE)</t>
  </si>
  <si>
    <t>FP00007851</t>
  </si>
  <si>
    <t>Sigma Theta Tau</t>
  </si>
  <si>
    <t>The Effect of Prenatal Opioid and Alcohol Exposure on Key Human Placental Immune and Serotonin Factors Influenced by TLR4 Signaling Pathways</t>
  </si>
  <si>
    <t>FP00006551</t>
  </si>
  <si>
    <t>Presbyterian Healthcare Services</t>
  </si>
  <si>
    <t>ANE-NPR Program</t>
  </si>
  <si>
    <t>1T14HP3318-01-00</t>
  </si>
  <si>
    <t>Subaward</t>
  </si>
  <si>
    <t>Katherine Zychowski Bufford</t>
  </si>
  <si>
    <t>FP00007995</t>
  </si>
  <si>
    <t>NIH / National Institute of Environmental Health Sciences (NIEHS)</t>
  </si>
  <si>
    <t>Neurovascular Consequences of Inhaled Uranium Mine-site Dust Exposure - Continuation</t>
  </si>
  <si>
    <t>FP00008132</t>
  </si>
  <si>
    <t>HRSA / Bureau of Health Resources Development</t>
  </si>
  <si>
    <t>Nurse Faculty Loan Program (NFLP)</t>
  </si>
  <si>
    <t>FP00008159</t>
  </si>
  <si>
    <t>HRSA / Bureau of Health Workforce (BHW)</t>
  </si>
  <si>
    <t>Scholarship for Disadvantaged Students</t>
  </si>
  <si>
    <t>Mary Couig</t>
  </si>
  <si>
    <t>FP00008444</t>
  </si>
  <si>
    <t>John Hopkins University College of Nursing</t>
  </si>
  <si>
    <t>Alignment of Advanced Practice Registered Nurses' Educational Preparation, Practice Parameters, and Regulatory Environment US Emergency Departments: Impact on Patient</t>
  </si>
  <si>
    <t>FP00008596</t>
  </si>
  <si>
    <t>Sandia National Laboratories</t>
  </si>
  <si>
    <t>COVID-19 Electronic Health Records</t>
  </si>
  <si>
    <t>PSA-15-159-A4</t>
  </si>
  <si>
    <t>FP00007058</t>
  </si>
  <si>
    <t>VA / U.S. Department of Veterans Affairs</t>
  </si>
  <si>
    <t>VA Office of Nursing Services IPA</t>
  </si>
  <si>
    <t>FP7058 Couig</t>
  </si>
  <si>
    <t>P.O. 2150407</t>
  </si>
  <si>
    <t>Improving Resiliency in U.S. Air Force Healthcare Personnel</t>
  </si>
  <si>
    <t>FP00008098</t>
  </si>
  <si>
    <t>FP00008101</t>
  </si>
  <si>
    <t>Advanced Nursing Education Workforce (ANEW) Program - Continuation</t>
  </si>
  <si>
    <t>FP00008103</t>
  </si>
  <si>
    <t>ANE-NPR Program - Continuation</t>
  </si>
  <si>
    <t>FP00008442</t>
  </si>
  <si>
    <t>National Council of State Boards of Nursing (NCSBN)</t>
  </si>
  <si>
    <t>US Advanced Practice Registered Nurses: Scope of Practice and Effect on Disasters</t>
  </si>
  <si>
    <t>Elizabeth Dickson</t>
  </si>
  <si>
    <t>FP00008536</t>
  </si>
  <si>
    <t>HHS / Office of Population Affairs</t>
  </si>
  <si>
    <t>Elevating Youth Engagement to Improve Adolescent Health: Advancing Sexual Health Education (ASHE) in Rural Communities</t>
  </si>
  <si>
    <t>Cooperative Agreement</t>
  </si>
  <si>
    <t>FP00008776</t>
  </si>
  <si>
    <t>College of Nursing NWD-E2 Program</t>
  </si>
  <si>
    <t>FP00008840</t>
  </si>
  <si>
    <t>CDC / National Institute for Occupational Safety and Health (NIOSH)</t>
  </si>
  <si>
    <t>Vascular Health Outcomes in Uranium Miners in the Southwestern United States</t>
  </si>
  <si>
    <t>FP00008844</t>
  </si>
  <si>
    <t>COVID Nurse Education Practice Quality Retention Veteran Nurses in Primary Care COVID</t>
  </si>
  <si>
    <t>Roberta Lavin</t>
  </si>
  <si>
    <t>FP00008859</t>
  </si>
  <si>
    <t>HHS / Agency for Healthcare Research and Quality (AHRQ)</t>
  </si>
  <si>
    <t>Assessing the Impact of COVID-19 on Health Outcomes and Costs of Care Related to the Shift From Traditional in-person to Telehealth Visits for Patients With Chronic Illness(es)</t>
  </si>
  <si>
    <t>FP00008863</t>
  </si>
  <si>
    <t>Development and Pilot Investigation of Heart Rate Variability Biofeedback for Pregnant Women With Co-occurring Substance Use Disorders and PTSD</t>
  </si>
  <si>
    <t>FP00008879</t>
  </si>
  <si>
    <t>Nurse Education, Practice, Quality and Retention - Veteran Nurses in Primary Care - Continuation</t>
  </si>
  <si>
    <t>Blake Boursaw</t>
  </si>
  <si>
    <t>FP00008933</t>
  </si>
  <si>
    <t>Pacific Institute for Research &amp; Evaluation</t>
  </si>
  <si>
    <t>Supporting at-home Sexual and Gender Minority Youth (SASY): a Response to the COVID-19 Pandemic</t>
  </si>
  <si>
    <t>FP00008934</t>
  </si>
  <si>
    <t>Culture, Communication, and Care: Rapid Cycle Evaluation for Improving COVID-19 Outcomes in American Indians and Alaska Natives</t>
  </si>
  <si>
    <t>FP7851/Ruyak</t>
  </si>
  <si>
    <t>4R00ES029104-03</t>
  </si>
  <si>
    <t>Non-competing Continuation</t>
  </si>
  <si>
    <t>5 T94HP30902-04-00</t>
  </si>
  <si>
    <t>2 E01HP28832-05-00</t>
  </si>
  <si>
    <t>Competitive Renewal</t>
  </si>
  <si>
    <t>1 T1JHP39086-01-00</t>
  </si>
  <si>
    <t>5 U2VHP33067-02-00</t>
  </si>
  <si>
    <t>FP00009224</t>
  </si>
  <si>
    <t>UNMH / UNM Hospital</t>
  </si>
  <si>
    <t>Professional Services</t>
  </si>
  <si>
    <t>PSA-15-129-A4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</si>
</sst>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2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ADD8E6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8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workbookViewId="0"/>
  </sheetViews>
  <sheetFormatPr defaultRowHeight="15"/>
  <cols>
    <col min="1" max="1" width="10.42578125" customWidth="1"/>
    <col min="2" max="2" width="11.85546875" customWidth="1"/>
    <col min="3" max="3" width="11.28515625" customWidth="1"/>
    <col min="4" max="4" width="12" customWidth="1"/>
    <col min="5" max="5" width="14" customWidth="1"/>
    <col min="6" max="6" width="23.28515625" customWidth="1"/>
    <col min="7" max="7" width="11" customWidth="1"/>
    <col min="8" max="8" width="10.28515625" customWidth="1"/>
    <col min="9" max="9" width="12.140625" customWidth="1"/>
    <col min="10" max="10" width="11.28515625" customWidth="1"/>
    <col min="11" max="11" width="13.42578125" customWidth="1"/>
    <col min="12" max="12" width="15.42578125" customWidth="1"/>
  </cols>
  <sheetData>
    <row r="1" spans="1:12" ht="51" customHeight="1" thickBot="1">
      <c r="A1" s="4" t="s">
        <v>0</v>
      </c>
      <c r="B1" s="4" t="s">
        <v>1</v>
      </c>
      <c r="C1" s="4" t="s">
        <v>22</v>
      </c>
      <c r="D1" s="4" t="s">
        <v>23</v>
      </c>
      <c r="E1" s="4" t="s">
        <v>3</v>
      </c>
      <c r="F1" s="4" t="s">
        <v>4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6</v>
      </c>
    </row>
    <row r="2" spans="1:12" ht="39" thickBot="1">
      <c r="A2" s="1">
        <v>43717.614583333299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90</v>
      </c>
      <c r="G2" s="1">
        <v>43952.25</v>
      </c>
      <c r="H2" s="1">
        <v>44681.25</v>
      </c>
      <c r="I2" s="3">
        <v>209277</v>
      </c>
      <c r="J2" s="3">
        <v>53882</v>
      </c>
      <c r="K2" s="3">
        <v>263159</v>
      </c>
      <c r="L2" s="2" t="s">
        <v>16</v>
      </c>
    </row>
    <row r="3" spans="1:12" ht="51.75" thickBot="1">
      <c r="A3" s="1">
        <v>43721.838888888902</v>
      </c>
      <c r="B3" s="2" t="s">
        <v>12</v>
      </c>
      <c r="C3" s="2" t="s">
        <v>18</v>
      </c>
      <c r="D3" s="2" t="s">
        <v>19</v>
      </c>
      <c r="E3" s="2" t="s">
        <v>20</v>
      </c>
      <c r="F3" s="2" t="s">
        <v>21</v>
      </c>
      <c r="G3" s="1">
        <v>44013.25</v>
      </c>
      <c r="H3" s="1">
        <v>44742.25</v>
      </c>
      <c r="I3" s="3">
        <v>225000</v>
      </c>
      <c r="J3" s="3">
        <v>115875</v>
      </c>
      <c r="K3" s="3">
        <v>340875</v>
      </c>
      <c r="L3" s="2" t="s">
        <v>16</v>
      </c>
    </row>
    <row r="4" spans="1:12" ht="26.25" thickBot="1">
      <c r="A4" s="1">
        <v>43753.602083333302</v>
      </c>
      <c r="B4" s="2" t="s">
        <v>12</v>
      </c>
      <c r="C4" s="2" t="s">
        <v>40</v>
      </c>
      <c r="D4" s="2" t="s">
        <v>47</v>
      </c>
      <c r="E4" s="2" t="s">
        <v>42</v>
      </c>
      <c r="F4" s="2" t="s">
        <v>48</v>
      </c>
      <c r="G4" s="1">
        <v>44013.25</v>
      </c>
      <c r="H4" s="1">
        <v>44377.25</v>
      </c>
      <c r="I4" s="3">
        <v>100000</v>
      </c>
      <c r="J4" s="3">
        <v>20000</v>
      </c>
      <c r="K4" s="3">
        <v>120000</v>
      </c>
      <c r="L4" s="2" t="s">
        <v>49</v>
      </c>
    </row>
    <row r="5" spans="1:12" ht="26.25" thickBot="1">
      <c r="A5" s="1">
        <v>43753.618750000001</v>
      </c>
      <c r="B5" s="2" t="s">
        <v>12</v>
      </c>
      <c r="C5" s="2" t="s">
        <v>40</v>
      </c>
      <c r="D5" s="2" t="s">
        <v>50</v>
      </c>
      <c r="E5" s="2" t="s">
        <v>42</v>
      </c>
      <c r="F5" s="2" t="s">
        <v>51</v>
      </c>
      <c r="G5" s="1">
        <v>44013.25</v>
      </c>
      <c r="H5" s="1">
        <v>44377.25</v>
      </c>
      <c r="I5" s="3">
        <v>99647</v>
      </c>
      <c r="J5" s="3">
        <v>19929</v>
      </c>
      <c r="K5" s="3">
        <v>119576</v>
      </c>
      <c r="L5" s="2" t="s">
        <v>49</v>
      </c>
    </row>
    <row r="6" spans="1:12" ht="51.75" thickBot="1">
      <c r="A6" s="1">
        <v>43761.9284722222</v>
      </c>
      <c r="B6" s="2" t="s">
        <v>12</v>
      </c>
      <c r="C6" s="2" t="s">
        <v>34</v>
      </c>
      <c r="D6" s="2" t="s">
        <v>52</v>
      </c>
      <c r="E6" s="2" t="s">
        <v>53</v>
      </c>
      <c r="F6" s="2" t="s">
        <v>54</v>
      </c>
      <c r="G6" s="1">
        <v>43831.291666666701</v>
      </c>
      <c r="H6" s="1">
        <v>44196.291666666701</v>
      </c>
      <c r="I6" s="3">
        <v>54475</v>
      </c>
      <c r="J6" s="3">
        <v>8171</v>
      </c>
      <c r="K6" s="3">
        <v>62646</v>
      </c>
      <c r="L6" s="2" t="s">
        <v>39</v>
      </c>
    </row>
    <row r="7" spans="1:12" ht="64.5" thickBot="1">
      <c r="A7" s="1">
        <v>43776.865277777797</v>
      </c>
      <c r="B7" s="2" t="s">
        <v>12</v>
      </c>
      <c r="C7" s="2" t="s">
        <v>55</v>
      </c>
      <c r="D7" s="2" t="s">
        <v>56</v>
      </c>
      <c r="E7" s="2" t="s">
        <v>57</v>
      </c>
      <c r="F7" s="2" t="s">
        <v>58</v>
      </c>
      <c r="G7" s="1">
        <v>44013.25</v>
      </c>
      <c r="H7" s="1">
        <v>45838.25</v>
      </c>
      <c r="I7" s="3">
        <v>1686320</v>
      </c>
      <c r="J7" s="3">
        <v>843735</v>
      </c>
      <c r="K7" s="3">
        <v>2530055</v>
      </c>
      <c r="L7" s="2" t="s">
        <v>16</v>
      </c>
    </row>
    <row r="8" spans="1:12" ht="90" thickBot="1">
      <c r="A8" s="1">
        <v>43780.6652777778</v>
      </c>
      <c r="B8" s="2" t="s">
        <v>12</v>
      </c>
      <c r="C8" s="2" t="s">
        <v>18</v>
      </c>
      <c r="D8" s="2" t="s">
        <v>59</v>
      </c>
      <c r="E8" s="2" t="s">
        <v>60</v>
      </c>
      <c r="F8" s="2" t="s">
        <v>61</v>
      </c>
      <c r="G8" s="1">
        <v>43983.25</v>
      </c>
      <c r="H8" s="1">
        <v>44347.25</v>
      </c>
      <c r="I8" s="3">
        <v>10000</v>
      </c>
      <c r="J8" s="3">
        <v>0</v>
      </c>
      <c r="K8" s="3">
        <v>10000</v>
      </c>
      <c r="L8" s="2" t="s">
        <v>16</v>
      </c>
    </row>
    <row r="9" spans="1:12" ht="77.25" thickBot="1">
      <c r="A9" s="1">
        <v>43812.7277777778</v>
      </c>
      <c r="B9" s="2" t="s">
        <v>12</v>
      </c>
      <c r="C9" s="2" t="s">
        <v>67</v>
      </c>
      <c r="D9" s="2" t="s">
        <v>68</v>
      </c>
      <c r="E9" s="2" t="s">
        <v>69</v>
      </c>
      <c r="F9" s="2" t="s">
        <v>70</v>
      </c>
      <c r="G9" s="1">
        <v>43966.25</v>
      </c>
      <c r="H9" s="1">
        <v>44316.25</v>
      </c>
      <c r="I9" s="3">
        <v>493068</v>
      </c>
      <c r="J9" s="3">
        <v>253932</v>
      </c>
      <c r="K9" s="3">
        <v>747000</v>
      </c>
      <c r="L9" s="2" t="s">
        <v>16</v>
      </c>
    </row>
    <row r="10" spans="1:12" ht="51.75" thickBot="1">
      <c r="A10" s="1">
        <v>43845.818749999999</v>
      </c>
      <c r="B10" s="2" t="s">
        <v>12</v>
      </c>
      <c r="C10" s="2" t="s">
        <v>34</v>
      </c>
      <c r="D10" s="2" t="s">
        <v>91</v>
      </c>
      <c r="E10" s="2" t="s">
        <v>36</v>
      </c>
      <c r="F10" s="2" t="s">
        <v>37</v>
      </c>
      <c r="G10" s="1">
        <v>44013.25</v>
      </c>
      <c r="H10" s="1">
        <v>44377.25</v>
      </c>
      <c r="I10" s="3">
        <v>70348</v>
      </c>
      <c r="J10" s="3">
        <v>1196</v>
      </c>
      <c r="K10" s="3">
        <v>71544</v>
      </c>
      <c r="L10" s="2" t="s">
        <v>39</v>
      </c>
    </row>
    <row r="11" spans="1:12" ht="51.75" thickBot="1">
      <c r="A11" s="1">
        <v>43845.876388888901</v>
      </c>
      <c r="B11" s="2" t="s">
        <v>12</v>
      </c>
      <c r="C11" s="2" t="s">
        <v>34</v>
      </c>
      <c r="D11" s="2" t="s">
        <v>92</v>
      </c>
      <c r="E11" s="2" t="s">
        <v>75</v>
      </c>
      <c r="F11" s="2" t="s">
        <v>93</v>
      </c>
      <c r="G11" s="1">
        <v>44013.25</v>
      </c>
      <c r="H11" s="1">
        <v>44377.25</v>
      </c>
      <c r="I11" s="3">
        <v>609358</v>
      </c>
      <c r="J11" s="3">
        <v>27404</v>
      </c>
      <c r="K11" s="3">
        <v>636762</v>
      </c>
      <c r="L11" s="2" t="s">
        <v>16</v>
      </c>
    </row>
    <row r="12" spans="1:12" ht="39" thickBot="1">
      <c r="A12" s="1">
        <v>43845.890277777798</v>
      </c>
      <c r="B12" s="2" t="s">
        <v>12</v>
      </c>
      <c r="C12" s="2" t="s">
        <v>34</v>
      </c>
      <c r="D12" s="2" t="s">
        <v>94</v>
      </c>
      <c r="E12" s="2" t="s">
        <v>63</v>
      </c>
      <c r="F12" s="2" t="s">
        <v>95</v>
      </c>
      <c r="G12" s="1">
        <v>44013.25</v>
      </c>
      <c r="H12" s="1">
        <v>44377.25</v>
      </c>
      <c r="I12" s="3">
        <v>80649</v>
      </c>
      <c r="J12" s="3">
        <v>20969</v>
      </c>
      <c r="K12" s="3">
        <v>101618</v>
      </c>
      <c r="L12" s="2" t="s">
        <v>66</v>
      </c>
    </row>
    <row r="13" spans="1:12" ht="39.75" customHeight="1" thickBot="1">
      <c r="A13" s="1">
        <v>43847.960416666698</v>
      </c>
      <c r="B13" s="2" t="s">
        <v>12</v>
      </c>
      <c r="C13" s="2" t="s">
        <v>29</v>
      </c>
      <c r="D13" s="2" t="s">
        <v>71</v>
      </c>
      <c r="E13" s="2" t="s">
        <v>72</v>
      </c>
      <c r="F13" s="2" t="s">
        <v>73</v>
      </c>
      <c r="G13" s="1">
        <v>44013.25</v>
      </c>
      <c r="H13" s="1">
        <v>44377.25</v>
      </c>
      <c r="I13" s="3">
        <v>108197</v>
      </c>
      <c r="J13" s="3">
        <v>0</v>
      </c>
      <c r="K13" s="3">
        <v>108197</v>
      </c>
      <c r="L13" s="2" t="s">
        <v>16</v>
      </c>
    </row>
    <row r="14" spans="1:12" ht="39.75" customHeight="1" thickBot="1">
      <c r="A14" s="1">
        <v>43852.824305555601</v>
      </c>
      <c r="B14" s="2" t="s">
        <v>12</v>
      </c>
      <c r="C14" s="2" t="s">
        <v>34</v>
      </c>
      <c r="D14" s="2" t="s">
        <v>74</v>
      </c>
      <c r="E14" s="2" t="s">
        <v>75</v>
      </c>
      <c r="F14" s="2" t="s">
        <v>76</v>
      </c>
      <c r="G14" s="1">
        <v>44013.25</v>
      </c>
      <c r="H14" s="1">
        <v>45838.25</v>
      </c>
      <c r="I14" s="3">
        <v>2900421</v>
      </c>
      <c r="J14" s="3">
        <v>0</v>
      </c>
      <c r="K14" s="3">
        <v>2900421</v>
      </c>
      <c r="L14" s="2" t="s">
        <v>16</v>
      </c>
    </row>
    <row r="15" spans="1:12" ht="39.75" customHeight="1" thickBot="1">
      <c r="A15" s="1">
        <v>43885.90625</v>
      </c>
      <c r="B15" s="2" t="s">
        <v>12</v>
      </c>
      <c r="C15" s="2" t="s">
        <v>77</v>
      </c>
      <c r="D15" s="2" t="s">
        <v>96</v>
      </c>
      <c r="E15" s="2" t="s">
        <v>97</v>
      </c>
      <c r="F15" s="2" t="s">
        <v>98</v>
      </c>
      <c r="G15" s="1">
        <v>44013.25</v>
      </c>
      <c r="H15" s="1">
        <v>44742.25</v>
      </c>
      <c r="I15" s="3">
        <v>297837</v>
      </c>
      <c r="J15" s="3">
        <v>0</v>
      </c>
      <c r="K15" s="3">
        <v>297837</v>
      </c>
      <c r="L15" s="2" t="s">
        <v>16</v>
      </c>
    </row>
    <row r="16" spans="1:12" ht="39.75" customHeight="1" thickBot="1">
      <c r="A16" s="1">
        <v>43885.922222222202</v>
      </c>
      <c r="B16" s="2" t="s">
        <v>12</v>
      </c>
      <c r="C16" s="2" t="s">
        <v>77</v>
      </c>
      <c r="D16" s="2" t="s">
        <v>78</v>
      </c>
      <c r="E16" s="2" t="s">
        <v>79</v>
      </c>
      <c r="F16" s="2" t="s">
        <v>80</v>
      </c>
      <c r="G16" s="1">
        <v>44013.25</v>
      </c>
      <c r="H16" s="1">
        <v>44742.25</v>
      </c>
      <c r="I16" s="3">
        <v>89568</v>
      </c>
      <c r="J16" s="3">
        <v>0</v>
      </c>
      <c r="K16" s="3">
        <v>89568</v>
      </c>
      <c r="L16" s="2" t="s">
        <v>66</v>
      </c>
    </row>
    <row r="17" spans="1:12" ht="39.75" customHeight="1" thickBot="1">
      <c r="A17" s="1">
        <v>43906.775000000001</v>
      </c>
      <c r="B17" s="2" t="s">
        <v>12</v>
      </c>
      <c r="C17" s="2" t="s">
        <v>99</v>
      </c>
      <c r="D17" s="2" t="s">
        <v>100</v>
      </c>
      <c r="E17" s="2" t="s">
        <v>101</v>
      </c>
      <c r="F17" s="2" t="s">
        <v>102</v>
      </c>
      <c r="G17" s="1">
        <v>44027.25</v>
      </c>
      <c r="H17" s="1">
        <v>45121.25</v>
      </c>
      <c r="I17" s="3">
        <v>2631291</v>
      </c>
      <c r="J17" s="3">
        <v>1158103</v>
      </c>
      <c r="K17" s="3">
        <v>3789394</v>
      </c>
      <c r="L17" s="2" t="s">
        <v>103</v>
      </c>
    </row>
    <row r="18" spans="1:12" ht="39.75" customHeight="1" thickBot="1">
      <c r="A18" s="1">
        <v>43915.931944444397</v>
      </c>
      <c r="B18" s="2" t="s">
        <v>12</v>
      </c>
      <c r="C18" s="2" t="s">
        <v>77</v>
      </c>
      <c r="D18" s="2" t="s">
        <v>81</v>
      </c>
      <c r="E18" s="2" t="s">
        <v>82</v>
      </c>
      <c r="F18" s="2" t="s">
        <v>83</v>
      </c>
      <c r="G18" s="1">
        <v>43921.25</v>
      </c>
      <c r="H18" s="1">
        <v>44013.25</v>
      </c>
      <c r="I18" s="3">
        <v>13201</v>
      </c>
      <c r="J18" s="3">
        <v>6799</v>
      </c>
      <c r="K18" s="3">
        <v>20000</v>
      </c>
      <c r="L18" s="2" t="s">
        <v>49</v>
      </c>
    </row>
    <row r="19" spans="1:12" ht="39.75" customHeight="1" thickBot="1">
      <c r="A19" s="1">
        <v>43952.743750000001</v>
      </c>
      <c r="B19" s="2" t="s">
        <v>12</v>
      </c>
      <c r="C19" s="2" t="s">
        <v>40</v>
      </c>
      <c r="D19" s="2" t="s">
        <v>104</v>
      </c>
      <c r="E19" s="2" t="s">
        <v>75</v>
      </c>
      <c r="F19" s="2" t="s">
        <v>105</v>
      </c>
      <c r="G19" s="1">
        <v>44075.25</v>
      </c>
      <c r="H19" s="1">
        <v>44804.25</v>
      </c>
      <c r="I19" s="3">
        <v>720697</v>
      </c>
      <c r="J19" s="3">
        <v>32056</v>
      </c>
      <c r="K19" s="3">
        <v>752753</v>
      </c>
      <c r="L19" s="2" t="s">
        <v>16</v>
      </c>
    </row>
    <row r="20" spans="1:12" ht="39.75" customHeight="1" thickBot="1">
      <c r="A20" s="1">
        <v>43965.018750000003</v>
      </c>
      <c r="B20" s="2" t="s">
        <v>12</v>
      </c>
      <c r="C20" s="2" t="s">
        <v>67</v>
      </c>
      <c r="D20" s="2" t="s">
        <v>106</v>
      </c>
      <c r="E20" s="2" t="s">
        <v>107</v>
      </c>
      <c r="F20" s="2" t="s">
        <v>108</v>
      </c>
      <c r="G20" s="1">
        <v>44287.25</v>
      </c>
      <c r="H20" s="1">
        <v>45016.25</v>
      </c>
      <c r="I20" s="3">
        <v>275000</v>
      </c>
      <c r="J20" s="3">
        <v>141625</v>
      </c>
      <c r="K20" s="3">
        <v>416625</v>
      </c>
      <c r="L20" s="2" t="s">
        <v>16</v>
      </c>
    </row>
    <row r="21" spans="1:12" ht="39.75" customHeight="1" thickBot="1">
      <c r="A21" s="1">
        <v>43965.809027777803</v>
      </c>
      <c r="B21" s="2" t="s">
        <v>12</v>
      </c>
      <c r="C21" s="2" t="s">
        <v>29</v>
      </c>
      <c r="D21" s="2" t="s">
        <v>109</v>
      </c>
      <c r="E21" s="2" t="s">
        <v>75</v>
      </c>
      <c r="F21" s="2" t="s">
        <v>110</v>
      </c>
      <c r="G21" s="1">
        <v>43952.25</v>
      </c>
      <c r="H21" s="1">
        <v>44316.25</v>
      </c>
      <c r="I21" s="3">
        <v>59523</v>
      </c>
      <c r="J21" s="3">
        <v>4762</v>
      </c>
      <c r="K21" s="3">
        <v>64285</v>
      </c>
      <c r="L21" s="2" t="s">
        <v>16</v>
      </c>
    </row>
    <row r="22" spans="1:12" ht="39.75" customHeight="1" thickBot="1">
      <c r="A22" s="1">
        <v>43969.677777777797</v>
      </c>
      <c r="B22" s="2" t="s">
        <v>12</v>
      </c>
      <c r="C22" s="2" t="s">
        <v>111</v>
      </c>
      <c r="D22" s="2" t="s">
        <v>112</v>
      </c>
      <c r="E22" s="2" t="s">
        <v>113</v>
      </c>
      <c r="F22" s="2" t="s">
        <v>114</v>
      </c>
      <c r="G22" s="1">
        <v>44104.25</v>
      </c>
      <c r="H22" s="1">
        <v>44833.25</v>
      </c>
      <c r="I22" s="3">
        <v>830100</v>
      </c>
      <c r="J22" s="3">
        <v>168458</v>
      </c>
      <c r="K22" s="3">
        <v>998558</v>
      </c>
      <c r="L22" s="2" t="s">
        <v>16</v>
      </c>
    </row>
    <row r="23" spans="1:12" ht="39.75" customHeight="1" thickBot="1">
      <c r="A23" s="1">
        <v>43969.865277777797</v>
      </c>
      <c r="B23" s="2" t="s">
        <v>12</v>
      </c>
      <c r="C23" s="2" t="s">
        <v>18</v>
      </c>
      <c r="D23" s="2" t="s">
        <v>115</v>
      </c>
      <c r="E23" s="2" t="s">
        <v>20</v>
      </c>
      <c r="F23" s="2" t="s">
        <v>116</v>
      </c>
      <c r="G23" s="1">
        <v>44256.291666666701</v>
      </c>
      <c r="H23" s="1">
        <v>45351.291666666701</v>
      </c>
      <c r="I23" s="3">
        <v>450000</v>
      </c>
      <c r="J23" s="3">
        <v>226910</v>
      </c>
      <c r="K23" s="3">
        <v>676910</v>
      </c>
      <c r="L23" s="2" t="s">
        <v>16</v>
      </c>
    </row>
    <row r="24" spans="1:12" ht="39.75" customHeight="1" thickBot="1">
      <c r="A24" s="1">
        <v>43970.947222222203</v>
      </c>
      <c r="B24" s="2" t="s">
        <v>12</v>
      </c>
      <c r="C24" s="2" t="s">
        <v>29</v>
      </c>
      <c r="D24" s="2" t="s">
        <v>117</v>
      </c>
      <c r="E24" s="2" t="s">
        <v>75</v>
      </c>
      <c r="F24" s="2" t="s">
        <v>118</v>
      </c>
      <c r="G24" s="1">
        <v>44013.25</v>
      </c>
      <c r="H24" s="1">
        <v>44377.25</v>
      </c>
      <c r="I24" s="3">
        <v>359859</v>
      </c>
      <c r="J24" s="3">
        <v>28789</v>
      </c>
      <c r="K24" s="3">
        <v>388648</v>
      </c>
      <c r="L24" s="2" t="s">
        <v>16</v>
      </c>
    </row>
    <row r="25" spans="1:12" ht="39.75" customHeight="1" thickBot="1">
      <c r="A25" s="1">
        <v>43980.889583333301</v>
      </c>
      <c r="B25" s="2" t="s">
        <v>12</v>
      </c>
      <c r="C25" s="2" t="s">
        <v>119</v>
      </c>
      <c r="D25" s="2" t="s">
        <v>120</v>
      </c>
      <c r="E25" s="2" t="s">
        <v>121</v>
      </c>
      <c r="F25" s="2" t="s">
        <v>122</v>
      </c>
      <c r="G25" s="1">
        <v>44287.25</v>
      </c>
      <c r="H25" s="1">
        <v>45382.25</v>
      </c>
      <c r="I25" s="3">
        <v>17506</v>
      </c>
      <c r="J25" s="3">
        <v>9015</v>
      </c>
      <c r="K25" s="3">
        <v>26521</v>
      </c>
      <c r="L25" s="2" t="s">
        <v>66</v>
      </c>
    </row>
    <row r="26" spans="1:12" ht="39.75" customHeight="1" thickBot="1">
      <c r="A26" s="1">
        <v>43980.909027777801</v>
      </c>
      <c r="B26" s="2" t="s">
        <v>12</v>
      </c>
      <c r="C26" s="2" t="s">
        <v>119</v>
      </c>
      <c r="D26" s="2" t="s">
        <v>123</v>
      </c>
      <c r="E26" s="2" t="s">
        <v>121</v>
      </c>
      <c r="F26" s="2" t="s">
        <v>124</v>
      </c>
      <c r="G26" s="1">
        <v>44104.25</v>
      </c>
      <c r="H26" s="1">
        <v>44833.25</v>
      </c>
      <c r="I26" s="3">
        <v>34679</v>
      </c>
      <c r="J26" s="3">
        <v>17860</v>
      </c>
      <c r="K26" s="3">
        <v>52539</v>
      </c>
      <c r="L26" s="2" t="s">
        <v>66</v>
      </c>
    </row>
    <row r="27" spans="1:12" ht="18.75" customHeight="1" thickBot="1">
      <c r="A27" s="14" t="s">
        <v>24</v>
      </c>
      <c r="B27" s="15"/>
      <c r="C27" s="16"/>
      <c r="D27" s="5">
        <v>25</v>
      </c>
      <c r="E27" s="14" t="s">
        <v>25</v>
      </c>
      <c r="F27" s="15"/>
      <c r="G27" s="15"/>
      <c r="H27" s="16"/>
      <c r="I27" s="6">
        <f>SUM(I2:I26)</f>
        <v>12426021</v>
      </c>
      <c r="J27" s="6">
        <f>SUM(J2:J26)</f>
        <v>3159470</v>
      </c>
      <c r="K27" s="6">
        <f>SUM(K2:K26)</f>
        <v>15585491</v>
      </c>
      <c r="L27" s="5"/>
    </row>
  </sheetData>
  <autoFilter ref="A1:L1"/>
  <mergeCells count="2">
    <mergeCell ref="A27:C27"/>
    <mergeCell ref="E27:H27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>
      <selection activeCell="A2" sqref="A2"/>
    </sheetView>
  </sheetViews>
  <sheetFormatPr defaultRowHeight="15"/>
  <cols>
    <col min="1" max="1" width="10.28515625" style="8" customWidth="1"/>
    <col min="2" max="2" width="12.28515625" style="8" customWidth="1"/>
    <col min="3" max="3" width="10.85546875" style="8" customWidth="1"/>
    <col min="4" max="4" width="12" style="8" customWidth="1"/>
    <col min="5" max="5" width="17.42578125" style="8" customWidth="1"/>
    <col min="6" max="6" width="21.5703125" style="8" customWidth="1"/>
    <col min="7" max="7" width="14.7109375" style="8" customWidth="1"/>
    <col min="8" max="8" width="9.5703125" style="8" customWidth="1"/>
    <col min="9" max="9" width="11.140625" style="8" customWidth="1"/>
    <col min="10" max="10" width="11.7109375" style="8" customWidth="1"/>
    <col min="11" max="11" width="10.7109375" style="8" customWidth="1"/>
    <col min="12" max="12" width="11.5703125" style="8" customWidth="1"/>
    <col min="13" max="13" width="11.85546875" style="8" customWidth="1"/>
    <col min="14" max="14" width="13.7109375" style="8" customWidth="1"/>
    <col min="15" max="16384" width="9.140625" style="8"/>
  </cols>
  <sheetData>
    <row r="1" spans="1:14" ht="42" customHeight="1" thickBot="1">
      <c r="A1" s="7" t="s">
        <v>26</v>
      </c>
      <c r="B1" s="7" t="s">
        <v>1</v>
      </c>
      <c r="C1" s="7" t="s">
        <v>2</v>
      </c>
      <c r="D1" s="7" t="s">
        <v>27</v>
      </c>
      <c r="E1" s="7" t="s">
        <v>3</v>
      </c>
      <c r="F1" s="7" t="s">
        <v>4</v>
      </c>
      <c r="G1" s="7" t="s">
        <v>5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6</v>
      </c>
      <c r="N1" s="7" t="s">
        <v>28</v>
      </c>
    </row>
    <row r="2" spans="1:14" ht="26.25" thickBot="1">
      <c r="A2" s="9">
        <v>43664</v>
      </c>
      <c r="B2" s="10" t="s">
        <v>12</v>
      </c>
      <c r="C2" s="10" t="s">
        <v>29</v>
      </c>
      <c r="D2" s="10" t="s">
        <v>30</v>
      </c>
      <c r="E2" s="10" t="s">
        <v>31</v>
      </c>
      <c r="F2" s="10" t="s">
        <v>32</v>
      </c>
      <c r="G2" s="10" t="s">
        <v>33</v>
      </c>
      <c r="H2" s="9">
        <v>43647.25</v>
      </c>
      <c r="I2" s="9">
        <v>44012.25</v>
      </c>
      <c r="J2" s="11">
        <v>17956</v>
      </c>
      <c r="K2" s="11">
        <v>0</v>
      </c>
      <c r="L2" s="11">
        <v>17956</v>
      </c>
      <c r="M2" s="10" t="s">
        <v>16</v>
      </c>
      <c r="N2" s="10" t="s">
        <v>17</v>
      </c>
    </row>
    <row r="3" spans="1:14" ht="51.75" thickBot="1">
      <c r="A3" s="9">
        <v>43683</v>
      </c>
      <c r="B3" s="10" t="s">
        <v>12</v>
      </c>
      <c r="C3" s="10" t="s">
        <v>34</v>
      </c>
      <c r="D3" s="10" t="s">
        <v>35</v>
      </c>
      <c r="E3" s="10" t="s">
        <v>36</v>
      </c>
      <c r="F3" s="10" t="s">
        <v>37</v>
      </c>
      <c r="G3" s="10" t="s">
        <v>38</v>
      </c>
      <c r="H3" s="9">
        <v>43647.25</v>
      </c>
      <c r="I3" s="9">
        <v>44012.25</v>
      </c>
      <c r="J3" s="11">
        <v>67351</v>
      </c>
      <c r="K3" s="11">
        <v>2159</v>
      </c>
      <c r="L3" s="11">
        <v>69510</v>
      </c>
      <c r="M3" s="10" t="s">
        <v>39</v>
      </c>
      <c r="N3" s="10" t="s">
        <v>17</v>
      </c>
    </row>
    <row r="4" spans="1:14" ht="51.75" thickBot="1">
      <c r="A4" s="9">
        <v>43697</v>
      </c>
      <c r="B4" s="10" t="s">
        <v>12</v>
      </c>
      <c r="C4" s="10" t="s">
        <v>40</v>
      </c>
      <c r="D4" s="10" t="s">
        <v>41</v>
      </c>
      <c r="E4" s="10" t="s">
        <v>42</v>
      </c>
      <c r="F4" s="10" t="s">
        <v>43</v>
      </c>
      <c r="G4" s="10" t="s">
        <v>44</v>
      </c>
      <c r="H4" s="9">
        <v>43647.25</v>
      </c>
      <c r="I4" s="9">
        <v>44012.25</v>
      </c>
      <c r="J4" s="11">
        <v>63507</v>
      </c>
      <c r="K4" s="11">
        <v>3493</v>
      </c>
      <c r="L4" s="11">
        <v>67000</v>
      </c>
      <c r="M4" s="10" t="s">
        <v>39</v>
      </c>
      <c r="N4" s="10" t="s">
        <v>17</v>
      </c>
    </row>
    <row r="5" spans="1:14" ht="39" thickBot="1">
      <c r="A5" s="9">
        <v>43759</v>
      </c>
      <c r="B5" s="10" t="s">
        <v>12</v>
      </c>
      <c r="C5" s="10" t="s">
        <v>34</v>
      </c>
      <c r="D5" s="10" t="s">
        <v>62</v>
      </c>
      <c r="E5" s="10" t="s">
        <v>63</v>
      </c>
      <c r="F5" s="10" t="s">
        <v>64</v>
      </c>
      <c r="G5" s="10" t="s">
        <v>65</v>
      </c>
      <c r="H5" s="9">
        <v>43647.25</v>
      </c>
      <c r="I5" s="9">
        <v>44012.25</v>
      </c>
      <c r="J5" s="11">
        <v>110448</v>
      </c>
      <c r="K5" s="11">
        <v>28716</v>
      </c>
      <c r="L5" s="11">
        <v>139164</v>
      </c>
      <c r="M5" s="10" t="s">
        <v>66</v>
      </c>
      <c r="N5" s="10" t="s">
        <v>17</v>
      </c>
    </row>
    <row r="6" spans="1:14" ht="51.75" thickBot="1">
      <c r="A6" s="9">
        <v>43839</v>
      </c>
      <c r="B6" s="10" t="s">
        <v>12</v>
      </c>
      <c r="C6" s="10" t="s">
        <v>34</v>
      </c>
      <c r="D6" s="10" t="s">
        <v>52</v>
      </c>
      <c r="E6" s="10" t="s">
        <v>53</v>
      </c>
      <c r="F6" s="10" t="s">
        <v>54</v>
      </c>
      <c r="G6" s="10" t="s">
        <v>84</v>
      </c>
      <c r="H6" s="9">
        <v>43831.291666666701</v>
      </c>
      <c r="I6" s="9">
        <v>44196.291666666701</v>
      </c>
      <c r="J6" s="11">
        <v>54475</v>
      </c>
      <c r="K6" s="11">
        <v>8171</v>
      </c>
      <c r="L6" s="11">
        <v>62646</v>
      </c>
      <c r="M6" s="10" t="s">
        <v>39</v>
      </c>
      <c r="N6" s="10" t="s">
        <v>17</v>
      </c>
    </row>
    <row r="7" spans="1:14" ht="39" thickBot="1">
      <c r="A7" s="9">
        <v>43845</v>
      </c>
      <c r="B7" s="10" t="s">
        <v>12</v>
      </c>
      <c r="C7" s="10" t="s">
        <v>77</v>
      </c>
      <c r="D7" s="10" t="s">
        <v>85</v>
      </c>
      <c r="E7" s="10" t="s">
        <v>86</v>
      </c>
      <c r="F7" s="10" t="s">
        <v>87</v>
      </c>
      <c r="G7" s="10" t="s">
        <v>88</v>
      </c>
      <c r="H7" s="9">
        <v>43845.291666666701</v>
      </c>
      <c r="I7" s="9">
        <v>44012.25</v>
      </c>
      <c r="J7" s="11">
        <v>16153</v>
      </c>
      <c r="K7" s="11">
        <v>0</v>
      </c>
      <c r="L7" s="11">
        <v>16153</v>
      </c>
      <c r="M7" s="10" t="s">
        <v>49</v>
      </c>
      <c r="N7" s="10" t="s">
        <v>17</v>
      </c>
    </row>
    <row r="8" spans="1:14" ht="26.25" thickBot="1">
      <c r="A8" s="9">
        <v>43917</v>
      </c>
      <c r="B8" s="10" t="s">
        <v>12</v>
      </c>
      <c r="C8" s="10" t="s">
        <v>77</v>
      </c>
      <c r="D8" s="10" t="s">
        <v>81</v>
      </c>
      <c r="E8" s="10" t="s">
        <v>82</v>
      </c>
      <c r="F8" s="10" t="s">
        <v>83</v>
      </c>
      <c r="G8" s="10" t="s">
        <v>89</v>
      </c>
      <c r="H8" s="9">
        <v>43921.25</v>
      </c>
      <c r="I8" s="9">
        <v>44013.25</v>
      </c>
      <c r="J8" s="11">
        <v>13201</v>
      </c>
      <c r="K8" s="11">
        <v>6799</v>
      </c>
      <c r="L8" s="11">
        <v>20000</v>
      </c>
      <c r="M8" s="10" t="s">
        <v>49</v>
      </c>
      <c r="N8" s="10" t="s">
        <v>17</v>
      </c>
    </row>
    <row r="9" spans="1:14" ht="102.75" thickBot="1">
      <c r="A9" s="9">
        <v>43959</v>
      </c>
      <c r="B9" s="10" t="s">
        <v>12</v>
      </c>
      <c r="C9" s="10" t="s">
        <v>18</v>
      </c>
      <c r="D9" s="10" t="s">
        <v>59</v>
      </c>
      <c r="E9" s="10" t="s">
        <v>60</v>
      </c>
      <c r="F9" s="10" t="s">
        <v>61</v>
      </c>
      <c r="G9" s="10" t="s">
        <v>125</v>
      </c>
      <c r="H9" s="9">
        <v>43983.25</v>
      </c>
      <c r="I9" s="9">
        <v>44347.25</v>
      </c>
      <c r="J9" s="11">
        <v>10000</v>
      </c>
      <c r="K9" s="11">
        <v>0</v>
      </c>
      <c r="L9" s="11">
        <v>10000</v>
      </c>
      <c r="M9" s="10" t="s">
        <v>16</v>
      </c>
      <c r="N9" s="10" t="s">
        <v>17</v>
      </c>
    </row>
    <row r="10" spans="1:14" ht="64.5" thickBot="1">
      <c r="A10" s="9">
        <v>43969</v>
      </c>
      <c r="B10" s="10" t="s">
        <v>12</v>
      </c>
      <c r="C10" s="10" t="s">
        <v>67</v>
      </c>
      <c r="D10" s="10" t="s">
        <v>68</v>
      </c>
      <c r="E10" s="10" t="s">
        <v>69</v>
      </c>
      <c r="F10" s="10" t="s">
        <v>70</v>
      </c>
      <c r="G10" s="10" t="s">
        <v>126</v>
      </c>
      <c r="H10" s="9">
        <v>43966.25</v>
      </c>
      <c r="I10" s="9">
        <v>44316.25</v>
      </c>
      <c r="J10" s="11">
        <v>164357</v>
      </c>
      <c r="K10" s="11">
        <v>84643</v>
      </c>
      <c r="L10" s="11">
        <v>249000</v>
      </c>
      <c r="M10" s="10" t="s">
        <v>16</v>
      </c>
      <c r="N10" s="10" t="s">
        <v>127</v>
      </c>
    </row>
    <row r="11" spans="1:14" ht="51.75" thickBot="1">
      <c r="A11" s="9">
        <v>43992</v>
      </c>
      <c r="B11" s="10" t="s">
        <v>12</v>
      </c>
      <c r="C11" s="10" t="s">
        <v>34</v>
      </c>
      <c r="D11" s="10" t="s">
        <v>92</v>
      </c>
      <c r="E11" s="10" t="s">
        <v>75</v>
      </c>
      <c r="F11" s="10" t="s">
        <v>93</v>
      </c>
      <c r="G11" s="10" t="s">
        <v>128</v>
      </c>
      <c r="H11" s="9">
        <v>44013.25</v>
      </c>
      <c r="I11" s="9">
        <v>44377.25</v>
      </c>
      <c r="J11" s="11">
        <v>609358</v>
      </c>
      <c r="K11" s="11">
        <v>27404</v>
      </c>
      <c r="L11" s="11">
        <v>636762</v>
      </c>
      <c r="M11" s="10" t="s">
        <v>16</v>
      </c>
      <c r="N11" s="10" t="s">
        <v>127</v>
      </c>
    </row>
    <row r="12" spans="1:14" ht="39" thickBot="1">
      <c r="A12" s="9">
        <v>43993</v>
      </c>
      <c r="B12" s="10" t="s">
        <v>12</v>
      </c>
      <c r="C12" s="10" t="s">
        <v>29</v>
      </c>
      <c r="D12" s="10" t="s">
        <v>71</v>
      </c>
      <c r="E12" s="10" t="s">
        <v>72</v>
      </c>
      <c r="F12" s="10" t="s">
        <v>73</v>
      </c>
      <c r="G12" s="10" t="s">
        <v>129</v>
      </c>
      <c r="H12" s="9">
        <v>44013.25</v>
      </c>
      <c r="I12" s="9">
        <v>44377.25</v>
      </c>
      <c r="J12" s="11">
        <v>59535</v>
      </c>
      <c r="K12" s="11">
        <v>0</v>
      </c>
      <c r="L12" s="11">
        <v>59535</v>
      </c>
      <c r="M12" s="10" t="s">
        <v>16</v>
      </c>
      <c r="N12" s="10" t="s">
        <v>130</v>
      </c>
    </row>
    <row r="13" spans="1:14" ht="64.5" thickBot="1">
      <c r="A13" s="9">
        <v>43998</v>
      </c>
      <c r="B13" s="10" t="s">
        <v>12</v>
      </c>
      <c r="C13" s="10" t="s">
        <v>29</v>
      </c>
      <c r="D13" s="10" t="s">
        <v>109</v>
      </c>
      <c r="E13" s="10" t="s">
        <v>75</v>
      </c>
      <c r="F13" s="10" t="s">
        <v>110</v>
      </c>
      <c r="G13" s="10" t="s">
        <v>131</v>
      </c>
      <c r="H13" s="9">
        <v>43952.25</v>
      </c>
      <c r="I13" s="9">
        <v>44316.25</v>
      </c>
      <c r="J13" s="11">
        <v>59523</v>
      </c>
      <c r="K13" s="11">
        <v>4762</v>
      </c>
      <c r="L13" s="11">
        <v>64285</v>
      </c>
      <c r="M13" s="10" t="s">
        <v>16</v>
      </c>
      <c r="N13" s="10" t="s">
        <v>17</v>
      </c>
    </row>
    <row r="14" spans="1:14" ht="64.5" thickBot="1">
      <c r="A14" s="9">
        <v>43998</v>
      </c>
      <c r="B14" s="10" t="s">
        <v>12</v>
      </c>
      <c r="C14" s="10" t="s">
        <v>29</v>
      </c>
      <c r="D14" s="10" t="s">
        <v>117</v>
      </c>
      <c r="E14" s="10" t="s">
        <v>75</v>
      </c>
      <c r="F14" s="10" t="s">
        <v>118</v>
      </c>
      <c r="G14" s="10" t="s">
        <v>132</v>
      </c>
      <c r="H14" s="9">
        <v>44013.25</v>
      </c>
      <c r="I14" s="9">
        <v>44377.25</v>
      </c>
      <c r="J14" s="11">
        <v>359859</v>
      </c>
      <c r="K14" s="11">
        <v>28789</v>
      </c>
      <c r="L14" s="11">
        <v>388648</v>
      </c>
      <c r="M14" s="10" t="s">
        <v>16</v>
      </c>
      <c r="N14" s="10" t="s">
        <v>127</v>
      </c>
    </row>
    <row r="15" spans="1:14" ht="26.25" thickBot="1">
      <c r="A15" s="9">
        <v>44012</v>
      </c>
      <c r="B15" s="10" t="s">
        <v>12</v>
      </c>
      <c r="C15" s="10" t="s">
        <v>34</v>
      </c>
      <c r="D15" s="10" t="s">
        <v>133</v>
      </c>
      <c r="E15" s="10" t="s">
        <v>134</v>
      </c>
      <c r="F15" s="10" t="s">
        <v>135</v>
      </c>
      <c r="G15" s="10" t="s">
        <v>136</v>
      </c>
      <c r="H15" s="9">
        <v>43647.25</v>
      </c>
      <c r="I15" s="9">
        <v>44012.25</v>
      </c>
      <c r="J15" s="11">
        <v>53600</v>
      </c>
      <c r="K15" s="11">
        <v>0</v>
      </c>
      <c r="L15" s="11">
        <v>53600</v>
      </c>
      <c r="M15" s="10" t="s">
        <v>49</v>
      </c>
      <c r="N15" s="10" t="s">
        <v>127</v>
      </c>
    </row>
    <row r="16" spans="1:14" ht="18.75" customHeight="1" thickBot="1">
      <c r="A16" s="13" t="s">
        <v>45</v>
      </c>
      <c r="B16" s="13"/>
      <c r="C16" s="13"/>
      <c r="D16" s="5">
        <v>14</v>
      </c>
      <c r="E16" s="13" t="s">
        <v>46</v>
      </c>
      <c r="F16" s="13"/>
      <c r="G16" s="13"/>
      <c r="H16" s="13"/>
      <c r="I16" s="13"/>
      <c r="J16" s="6">
        <f>SUM(J2:J15)</f>
        <v>1659323</v>
      </c>
      <c r="K16" s="6">
        <f t="shared" ref="K16:L16" si="0">SUM(K2:K15)</f>
        <v>194936</v>
      </c>
      <c r="L16" s="6">
        <f t="shared" si="0"/>
        <v>1854259</v>
      </c>
      <c r="M16" s="12"/>
      <c r="N16" s="12"/>
    </row>
  </sheetData>
  <autoFilter ref="A1:N1"/>
  <mergeCells count="2">
    <mergeCell ref="A16:C16"/>
    <mergeCell ref="E16:I16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CON-Submissions</vt:lpstr>
      <vt:lpstr>CON-Awards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2019-10-14T18:08:40Z</dcterms:created>
  <dcterms:modified xsi:type="dcterms:W3CDTF">2020-07-30T16:39:12Z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